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8" i="1"/>
  <c r="D50" l="1"/>
  <c r="D11"/>
  <c r="D25"/>
  <c r="D27" s="1"/>
  <c r="D58"/>
  <c r="D32"/>
  <c r="D34" l="1"/>
  <c r="D59"/>
</calcChain>
</file>

<file path=xl/sharedStrings.xml><?xml version="1.0" encoding="utf-8"?>
<sst xmlns="http://schemas.openxmlformats.org/spreadsheetml/2006/main" count="119" uniqueCount="101">
  <si>
    <t>Nr. crt</t>
  </si>
  <si>
    <t>Capitol bugetar</t>
  </si>
  <si>
    <t>PRIMAR,</t>
  </si>
  <si>
    <t>Total</t>
  </si>
  <si>
    <t>51.02</t>
  </si>
  <si>
    <t>65.02</t>
  </si>
  <si>
    <t>70.02</t>
  </si>
  <si>
    <t>68.02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</si>
  <si>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</si>
  <si>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</si>
  <si>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</si>
  <si>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</si>
  <si>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</si>
  <si>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</si>
  <si>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</si>
  <si>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</si>
  <si>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</si>
  <si>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</si>
  <si>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65.50   71.</t>
  </si>
  <si>
    <t>700501 71.</t>
  </si>
  <si>
    <t>70.50   71.</t>
  </si>
  <si>
    <t>84.03.01 71.</t>
  </si>
  <si>
    <t>Educația experiențială - premisa dezvoltării armonioase a elevilor - POCU 153370 - Liceul Tehnologic Arhimandrit Chiriac Nicolau</t>
  </si>
  <si>
    <t>Extindere rețea de captare și realizare puțuri pentru satele Lunca și Nemțișor ( studii, expertiză, proiectare)</t>
  </si>
  <si>
    <t>700501    71.</t>
  </si>
  <si>
    <t>7006    71.</t>
  </si>
  <si>
    <t>7006     71.</t>
  </si>
  <si>
    <t>Furnizare și montare camere de supraveghere</t>
  </si>
  <si>
    <t>7050    71.</t>
  </si>
  <si>
    <t>70.50    71.</t>
  </si>
  <si>
    <t>840301  71.</t>
  </si>
  <si>
    <t>Reabilitare îmbrăcăminte drumuri modernizate prin Programul SAPARD din Comuna Vânători-Neamț, județul Neamț și Modernizare rețea de drumuri de interes local în satele Lunca și Nemțișor, comuna Vânători-Neamț, județul Neamț, proiect Anghel Saligny</t>
  </si>
  <si>
    <t>66.02</t>
  </si>
  <si>
    <t>65.04.01   71.</t>
  </si>
  <si>
    <t>ȘEF SERVICIU,</t>
  </si>
  <si>
    <t>Amenajare fântână în curtea primăriei</t>
  </si>
  <si>
    <t xml:space="preserve">Demolare clădire din spatele primăriei </t>
  </si>
  <si>
    <t>Foișor pentru Școala Lunca</t>
  </si>
  <si>
    <t>65.50.     71.</t>
  </si>
  <si>
    <t>65.50   58.</t>
  </si>
  <si>
    <t>Finalizare Campus școlar în localitatea Lunca, comuna Vânători-Neamț, județul Neamț (servicii de consultanță depunere ADR + proiectare PTH clădire)</t>
  </si>
  <si>
    <t>Reabilitare sală de sport - Liceu</t>
  </si>
  <si>
    <t>Lucrări de confecționare și montare la exterior mână curentă metalică la trepte și reparații pardoseală trepte - Liceu</t>
  </si>
  <si>
    <t>Lucrări de realizare a unei fântâni proprii - Liceu</t>
  </si>
  <si>
    <t>„Reabilitare Muzeu ( documentații - expertiză tehnică, DALI, PT)”</t>
  </si>
  <si>
    <t>67.02    71</t>
  </si>
  <si>
    <t>„Reparații clădire Centru Social Cultural „Mihail Sadoveanu””</t>
  </si>
  <si>
    <t>67.02     71.</t>
  </si>
  <si>
    <t>67.02</t>
  </si>
  <si>
    <t>66.02.    60.       71.</t>
  </si>
  <si>
    <t>Sistem antiefracție Centru Multifuncțional Ținutul Zimbrului</t>
  </si>
  <si>
    <t>685050 71.</t>
  </si>
  <si>
    <t>Extindere conductă refulare SPAU Lunca către rețeaua de canalizare str. Ștefan cel Mare L-1000m</t>
  </si>
  <si>
    <t>700501   71.</t>
  </si>
  <si>
    <t>Achiziție electropompă apă uzată SPAU 3 Vânători-Neamț</t>
  </si>
  <si>
    <t>Extindere rețea publică de apă și apă uzată în satul Vânători-Neamț, județul Neamț (depunere pe PNRR/I1, branșamente SPAUuri, organizare de șantier, cote)</t>
  </si>
  <si>
    <t>Creșterea eficienței energetice a sistemului de iluminat public din comuna Vânători-Neamț, județul Neamț - finanțare AFM</t>
  </si>
  <si>
    <t>„Realizare loc de joacă pentru copii și zonă pentru activități sportive în localitatea Lunca, comuna Vânători-Neamț, județul Neamț” -  finanțare FEADR AFIR</t>
  </si>
  <si>
    <t>„Dotarea cu mobilier, materiale didactice și echipamente digitale a Seminarului Teologic Ortodox „Veniamin Costachi„ și a Liceului Tehnologic „Arhimandrit Chiriac Nicolau”, comuna Vânători-Neamț, județul Neamț”  - finanțare PNRR</t>
  </si>
  <si>
    <t>„Înființare Centru Comunitar Integrat în comuna Vânători-Neamț, județul Neamț” - finanțare PNRR</t>
  </si>
  <si>
    <t>Construirea unei unități de producere a energiei electrice din surse regenerabile în vederea compensării consumului propriu în Comuna Vânători-Neamț, județul Neamț (depunere prin Fondul de Modernizare - SF, PTH)</t>
  </si>
  <si>
    <t>Înființare stație de încărcare electrică în satul Vânători-Neamț (studii, execuție)</t>
  </si>
  <si>
    <t>7050     71.</t>
  </si>
  <si>
    <t>Reparație acoperiș magazie de materiale</t>
  </si>
  <si>
    <t>Înființare punct de transformare energie electrică - zona Campus</t>
  </si>
  <si>
    <t>Locuințe pentru tineri destinate închirierii, în comuna Vânători-Neamț, sat Lunca, str Ștefan cel Mare, nr. FN ( servicii de consultanță obținere finanțare - rest contract, după actualizare SF)</t>
  </si>
  <si>
    <t>Reparații poduri în satul Vânători-Neamț</t>
  </si>
  <si>
    <t>84.03.01  71.</t>
  </si>
  <si>
    <t>Reparații strada Cetății, sat Vânători-Neamț</t>
  </si>
  <si>
    <t>84.03.01   71.</t>
  </si>
  <si>
    <t>Reparații alei pietonale în comuna Vânători-Neamț (lucrări, servicii de proiectare caiet de sarcini și liste de cantități, servicii de dirigenție)</t>
  </si>
  <si>
    <t>Intabulare drumuri în comuna Vînători-Neamț, județul Neamț ( drumuri modernizate prin AFIR + drumuri modernizate prin PS)</t>
  </si>
  <si>
    <t>Modernizare drumuri în satul Vânători-Neamț, județul Neamț finanțare PNI Anghel Saligny</t>
  </si>
  <si>
    <t>Modernizarea infrastructurii rutiere de interes local în comuna Vânători-Neamț, județul Neamț (depunere prin PS-DR28, consultanță depunere, DALI, verificare DALI, expertiză tehnică)</t>
  </si>
  <si>
    <t>65.04.02   71.</t>
  </si>
  <si>
    <t xml:space="preserve">65.50     </t>
  </si>
  <si>
    <t>65.50</t>
  </si>
  <si>
    <t>65.04.01</t>
  </si>
  <si>
    <t>Lista obiectivelor de investiții buget local 2024</t>
  </si>
  <si>
    <t>Amenajare stații de autobuz și furnizare mobilier urban (coșuri de gunoi, bănci)</t>
  </si>
  <si>
    <t>70.50.    71.</t>
  </si>
  <si>
    <t>65.04.01  71.</t>
  </si>
  <si>
    <t xml:space="preserve"> </t>
  </si>
  <si>
    <t>1824,05                             832,05                                   992</t>
  </si>
  <si>
    <t>65.04.01 58.</t>
  </si>
  <si>
    <t>Achiziție clădire</t>
  </si>
  <si>
    <t>510103   71.</t>
  </si>
  <si>
    <t>Anexa nr.2 la H.C.L. nr.____din __________</t>
  </si>
  <si>
    <t>Extindere rețea publică de apă și apă uzată în satul Vânători-Neamț, județul Neamț, proiect PNRR</t>
  </si>
  <si>
    <t>700501   61</t>
  </si>
  <si>
    <t>Dezvoltarea infrastructurii velo în zona turistică Vânători-Neamț, județul Neamț, prin înfiin</t>
  </si>
  <si>
    <t>70.50     71</t>
  </si>
  <si>
    <t>Servicii de intabulare tronsoane pentru piste de biciclete</t>
  </si>
  <si>
    <t>„Modernizare infrastructură sportivă pentru Liceul Tehnologic Arhimandrit Chiriac Nicolau, Vânători-Neamț, județul Neamț”</t>
  </si>
  <si>
    <t>65.50.   71</t>
  </si>
  <si>
    <t>Reparații capitale sală de sport - Seminar</t>
  </si>
  <si>
    <t xml:space="preserve">60.        61.        </t>
  </si>
  <si>
    <t xml:space="preserve">2451,93                                    491,77                                                     </t>
  </si>
  <si>
    <t>Lucrări de înlocuire tablă acoperiș, uluce, scurgere, jgheaburi, tabon, izolare pereți exteriori, vopsea decorativă pereți exteriori la Școala Gimnazială nr.29 ( clădire grădiniță) - Liceu</t>
  </si>
  <si>
    <t>65.04.0171.</t>
  </si>
  <si>
    <t>Lucrări de reparații la pereții exteriori ai clădirii Școlii Drehuța - Liceu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</si>
</sst>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4" fontId="8" fillId="4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topLeftCell="A16" zoomScale="85" zoomScaleNormal="85" workbookViewId="0">
      <selection activeCell="D21" sqref="D21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34.85546875" style="5" customWidth="1"/>
    <col min="5" max="16384" width="9.140625" style="1"/>
  </cols>
  <sheetData>
    <row r="1" spans="1:5">
      <c r="D1" s="10" t="s">
        <v>87</v>
      </c>
    </row>
    <row r="2" spans="1:5">
      <c r="A2" s="11" t="s">
        <v>10</v>
      </c>
    </row>
    <row r="3" spans="1:5">
      <c r="A3" s="11" t="s">
        <v>11</v>
      </c>
      <c r="B3" s="6"/>
    </row>
    <row r="4" spans="1:5">
      <c r="A4" s="11" t="s">
        <v>12</v>
      </c>
      <c r="B4" s="6"/>
    </row>
    <row r="5" spans="1:5">
      <c r="B5" s="44" t="s">
        <v>78</v>
      </c>
      <c r="C5" s="44"/>
      <c r="D5" s="44"/>
      <c r="E5" s="44"/>
    </row>
    <row r="7" spans="1:5" ht="72" customHeight="1">
      <c r="A7" s="12" t="s">
        <v>0</v>
      </c>
      <c r="B7" s="12" t="s">
        <v>13</v>
      </c>
      <c r="C7" s="12" t="s">
        <v>1</v>
      </c>
      <c r="D7" s="12" t="s">
        <v>16</v>
      </c>
    </row>
    <row r="8" spans="1:5" ht="52.5" customHeight="1">
      <c r="A8" s="12">
        <v>1</v>
      </c>
      <c r="B8" s="29" t="s">
        <v>35</v>
      </c>
      <c r="C8" s="12" t="s">
        <v>17</v>
      </c>
      <c r="D8" s="16">
        <v>20</v>
      </c>
    </row>
    <row r="9" spans="1:5" ht="52.5" customHeight="1">
      <c r="A9" s="12">
        <v>2</v>
      </c>
      <c r="B9" s="29" t="s">
        <v>36</v>
      </c>
      <c r="C9" s="12" t="s">
        <v>17</v>
      </c>
      <c r="D9" s="16">
        <v>20</v>
      </c>
    </row>
    <row r="10" spans="1:5" ht="48.75" customHeight="1">
      <c r="A10" s="12">
        <v>3</v>
      </c>
      <c r="B10" s="29" t="s">
        <v>85</v>
      </c>
      <c r="C10" s="12" t="s">
        <v>86</v>
      </c>
      <c r="D10" s="16">
        <v>80</v>
      </c>
    </row>
    <row r="11" spans="1:5" ht="47.25" customHeight="1">
      <c r="A11" s="45" t="s">
        <v>3</v>
      </c>
      <c r="B11" s="45"/>
      <c r="C11" s="35" t="s">
        <v>4</v>
      </c>
      <c r="D11" s="36">
        <f>SUM(D8:D10)</f>
        <v>120</v>
      </c>
    </row>
    <row r="12" spans="1:5" ht="74.25" customHeight="1">
      <c r="A12" s="17">
        <v>4</v>
      </c>
      <c r="B12" s="20" t="s">
        <v>57</v>
      </c>
      <c r="C12" s="18" t="s">
        <v>39</v>
      </c>
      <c r="D12" s="19">
        <v>693</v>
      </c>
    </row>
    <row r="13" spans="1:5" s="3" customFormat="1" ht="81" customHeight="1">
      <c r="A13" s="12">
        <v>5</v>
      </c>
      <c r="B13" s="13" t="s">
        <v>40</v>
      </c>
      <c r="C13" s="12" t="s">
        <v>18</v>
      </c>
      <c r="D13" s="16">
        <v>250</v>
      </c>
    </row>
    <row r="14" spans="1:5" s="3" customFormat="1" ht="107.25" customHeight="1">
      <c r="A14" s="40">
        <v>6</v>
      </c>
      <c r="B14" s="28" t="s">
        <v>58</v>
      </c>
      <c r="C14" s="30" t="s">
        <v>75</v>
      </c>
      <c r="D14" s="31">
        <v>2943.7</v>
      </c>
    </row>
    <row r="15" spans="1:5" s="3" customFormat="1" ht="98.25" customHeight="1">
      <c r="A15" s="41"/>
      <c r="B15" s="34" t="s">
        <v>58</v>
      </c>
      <c r="C15" s="30" t="s">
        <v>96</v>
      </c>
      <c r="D15" s="31" t="s">
        <v>97</v>
      </c>
    </row>
    <row r="16" spans="1:5" s="3" customFormat="1" ht="44.25" customHeight="1">
      <c r="A16" s="40">
        <v>7</v>
      </c>
      <c r="B16" s="13" t="s">
        <v>37</v>
      </c>
      <c r="C16" s="30" t="s">
        <v>38</v>
      </c>
      <c r="D16" s="31">
        <v>11</v>
      </c>
    </row>
    <row r="17" spans="1:4" s="3" customFormat="1" ht="68.25" customHeight="1">
      <c r="A17" s="12">
        <v>8</v>
      </c>
      <c r="B17" s="13" t="s">
        <v>93</v>
      </c>
      <c r="C17" s="12" t="s">
        <v>94</v>
      </c>
      <c r="D17" s="16">
        <v>145</v>
      </c>
    </row>
    <row r="18" spans="1:4" s="3" customFormat="1" ht="40.5" customHeight="1">
      <c r="A18" s="49" t="s">
        <v>3</v>
      </c>
      <c r="B18" s="50"/>
      <c r="C18" s="39" t="s">
        <v>76</v>
      </c>
      <c r="D18" s="23">
        <f>D12+D13+D14+D16+D17</f>
        <v>4042.7</v>
      </c>
    </row>
    <row r="19" spans="1:4" s="3" customFormat="1" ht="57.75" customHeight="1">
      <c r="A19" s="12">
        <v>9</v>
      </c>
      <c r="B19" s="13" t="s">
        <v>41</v>
      </c>
      <c r="C19" s="12" t="s">
        <v>81</v>
      </c>
      <c r="D19" s="16">
        <v>267</v>
      </c>
    </row>
    <row r="20" spans="1:4" s="3" customFormat="1" ht="63" customHeight="1">
      <c r="A20" s="12">
        <v>10</v>
      </c>
      <c r="B20" s="13" t="s">
        <v>42</v>
      </c>
      <c r="C20" s="12" t="s">
        <v>33</v>
      </c>
      <c r="D20" s="16">
        <v>23</v>
      </c>
    </row>
    <row r="21" spans="1:4" s="3" customFormat="1" ht="63" customHeight="1">
      <c r="A21" s="12">
        <v>11</v>
      </c>
      <c r="B21" s="13" t="s">
        <v>100</v>
      </c>
      <c r="C21" s="12" t="s">
        <v>99</v>
      </c>
      <c r="D21" s="16">
        <v>100</v>
      </c>
    </row>
    <row r="22" spans="1:4" s="3" customFormat="1" ht="80.25" customHeight="1">
      <c r="A22" s="12">
        <v>12</v>
      </c>
      <c r="B22" s="24" t="s">
        <v>98</v>
      </c>
      <c r="C22" s="12" t="s">
        <v>33</v>
      </c>
      <c r="D22" s="16">
        <v>352</v>
      </c>
    </row>
    <row r="23" spans="1:4" s="3" customFormat="1" ht="59.25" customHeight="1">
      <c r="A23" s="12">
        <v>13</v>
      </c>
      <c r="B23" s="13" t="s">
        <v>43</v>
      </c>
      <c r="C23" s="12" t="s">
        <v>33</v>
      </c>
      <c r="D23" s="16">
        <v>60</v>
      </c>
    </row>
    <row r="24" spans="1:4" s="3" customFormat="1" ht="70.5" customHeight="1">
      <c r="A24" s="12">
        <v>14</v>
      </c>
      <c r="B24" s="13" t="s">
        <v>22</v>
      </c>
      <c r="C24" s="12" t="s">
        <v>84</v>
      </c>
      <c r="D24" s="15">
        <v>445</v>
      </c>
    </row>
    <row r="25" spans="1:4" s="3" customFormat="1" ht="51" customHeight="1">
      <c r="A25" s="49" t="s">
        <v>3</v>
      </c>
      <c r="B25" s="50"/>
      <c r="C25" s="33" t="s">
        <v>77</v>
      </c>
      <c r="D25" s="26">
        <f>SUM(D19:D24)</f>
        <v>1247</v>
      </c>
    </row>
    <row r="26" spans="1:4" s="3" customFormat="1" ht="46.5" customHeight="1">
      <c r="A26" s="12">
        <v>15</v>
      </c>
      <c r="B26" s="13" t="s">
        <v>95</v>
      </c>
      <c r="C26" s="12" t="s">
        <v>74</v>
      </c>
      <c r="D26" s="15">
        <v>350</v>
      </c>
    </row>
    <row r="27" spans="1:4" s="3" customFormat="1" ht="40.5" customHeight="1">
      <c r="A27" s="45" t="s">
        <v>3</v>
      </c>
      <c r="B27" s="45"/>
      <c r="C27" s="35" t="s">
        <v>5</v>
      </c>
      <c r="D27" s="36">
        <f>D18+D25+D26</f>
        <v>5639.7</v>
      </c>
    </row>
    <row r="28" spans="1:4" s="3" customFormat="1" ht="75.75" customHeight="1">
      <c r="A28" s="17">
        <v>16</v>
      </c>
      <c r="B28" s="13" t="s">
        <v>59</v>
      </c>
      <c r="C28" s="18" t="s">
        <v>49</v>
      </c>
      <c r="D28" s="19" t="s">
        <v>83</v>
      </c>
    </row>
    <row r="29" spans="1:4" s="3" customFormat="1" ht="45" customHeight="1">
      <c r="A29" s="45" t="s">
        <v>3</v>
      </c>
      <c r="B29" s="45"/>
      <c r="C29" s="35" t="s">
        <v>32</v>
      </c>
      <c r="D29" s="36">
        <v>1824.05</v>
      </c>
    </row>
    <row r="30" spans="1:4" s="3" customFormat="1" ht="64.5" customHeight="1">
      <c r="A30" s="12">
        <v>17</v>
      </c>
      <c r="B30" s="13" t="s">
        <v>44</v>
      </c>
      <c r="C30" s="12" t="s">
        <v>45</v>
      </c>
      <c r="D30" s="15">
        <v>10</v>
      </c>
    </row>
    <row r="31" spans="1:4" s="3" customFormat="1" ht="61.5" customHeight="1">
      <c r="A31" s="17">
        <v>18</v>
      </c>
      <c r="B31" s="17" t="s">
        <v>46</v>
      </c>
      <c r="C31" s="18" t="s">
        <v>47</v>
      </c>
      <c r="D31" s="19">
        <v>10</v>
      </c>
    </row>
    <row r="32" spans="1:4" s="3" customFormat="1" ht="49.5" customHeight="1">
      <c r="A32" s="47" t="s">
        <v>3</v>
      </c>
      <c r="B32" s="48"/>
      <c r="C32" s="35" t="s">
        <v>48</v>
      </c>
      <c r="D32" s="36">
        <f>SUM(D30:D31)</f>
        <v>20</v>
      </c>
    </row>
    <row r="33" spans="1:5" s="3" customFormat="1" ht="49.5" customHeight="1">
      <c r="A33" s="12">
        <v>19</v>
      </c>
      <c r="B33" s="13" t="s">
        <v>50</v>
      </c>
      <c r="C33" s="12" t="s">
        <v>51</v>
      </c>
      <c r="D33" s="16">
        <v>20</v>
      </c>
    </row>
    <row r="34" spans="1:5" s="3" customFormat="1" ht="49.5" customHeight="1">
      <c r="A34" s="45" t="s">
        <v>3</v>
      </c>
      <c r="B34" s="45"/>
      <c r="C34" s="35" t="s">
        <v>7</v>
      </c>
      <c r="D34" s="36">
        <f>SUM(D33:D33)</f>
        <v>20</v>
      </c>
    </row>
    <row r="35" spans="1:5" ht="65.25" customHeight="1">
      <c r="A35" s="12">
        <v>20</v>
      </c>
      <c r="B35" s="25" t="s">
        <v>23</v>
      </c>
      <c r="C35" s="12" t="s">
        <v>19</v>
      </c>
      <c r="D35" s="15">
        <v>156</v>
      </c>
    </row>
    <row r="36" spans="1:5" ht="65.25" customHeight="1">
      <c r="A36" s="12">
        <v>21</v>
      </c>
      <c r="B36" s="25" t="s">
        <v>52</v>
      </c>
      <c r="C36" s="12" t="s">
        <v>53</v>
      </c>
      <c r="D36" s="15">
        <v>700</v>
      </c>
    </row>
    <row r="37" spans="1:5" ht="60.75" customHeight="1">
      <c r="A37" s="12">
        <v>22</v>
      </c>
      <c r="B37" s="25" t="s">
        <v>54</v>
      </c>
      <c r="C37" s="12" t="s">
        <v>53</v>
      </c>
      <c r="D37" s="15">
        <v>40</v>
      </c>
    </row>
    <row r="38" spans="1:5" ht="72" customHeight="1">
      <c r="A38" s="12">
        <v>23</v>
      </c>
      <c r="B38" s="25" t="s">
        <v>55</v>
      </c>
      <c r="C38" s="12" t="s">
        <v>24</v>
      </c>
      <c r="D38" s="15">
        <v>118</v>
      </c>
    </row>
    <row r="39" spans="1:5" ht="62.25" customHeight="1">
      <c r="A39" s="12">
        <v>24</v>
      </c>
      <c r="B39" s="25" t="s">
        <v>88</v>
      </c>
      <c r="C39" s="12" t="s">
        <v>89</v>
      </c>
      <c r="D39" s="15">
        <v>500</v>
      </c>
    </row>
    <row r="40" spans="1:5" ht="62.25" customHeight="1">
      <c r="A40" s="12">
        <v>25</v>
      </c>
      <c r="B40" s="25" t="s">
        <v>56</v>
      </c>
      <c r="C40" s="12" t="s">
        <v>25</v>
      </c>
      <c r="D40" s="15">
        <v>1999.96</v>
      </c>
    </row>
    <row r="41" spans="1:5" ht="105" customHeight="1">
      <c r="A41" s="12">
        <v>26</v>
      </c>
      <c r="B41" s="25" t="s">
        <v>60</v>
      </c>
      <c r="C41" s="12" t="s">
        <v>26</v>
      </c>
      <c r="D41" s="15">
        <v>1721</v>
      </c>
    </row>
    <row r="42" spans="1:5" ht="45.75" customHeight="1">
      <c r="A42" s="12">
        <v>27</v>
      </c>
      <c r="B42" s="25" t="s">
        <v>27</v>
      </c>
      <c r="C42" s="12" t="s">
        <v>28</v>
      </c>
      <c r="D42" s="15">
        <v>50</v>
      </c>
    </row>
    <row r="43" spans="1:5" ht="47.25" customHeight="1">
      <c r="A43" s="12">
        <v>28</v>
      </c>
      <c r="B43" s="25" t="s">
        <v>61</v>
      </c>
      <c r="C43" s="12" t="s">
        <v>62</v>
      </c>
      <c r="D43" s="15">
        <v>35</v>
      </c>
    </row>
    <row r="44" spans="1:5" ht="39" customHeight="1">
      <c r="A44" s="12">
        <v>29</v>
      </c>
      <c r="B44" s="25" t="s">
        <v>63</v>
      </c>
      <c r="C44" s="12" t="s">
        <v>62</v>
      </c>
      <c r="D44" s="15">
        <v>10</v>
      </c>
    </row>
    <row r="45" spans="1:5" ht="60" customHeight="1">
      <c r="A45" s="12">
        <v>30</v>
      </c>
      <c r="B45" s="25" t="s">
        <v>90</v>
      </c>
      <c r="C45" s="12" t="s">
        <v>62</v>
      </c>
      <c r="D45" s="15">
        <v>160</v>
      </c>
    </row>
    <row r="46" spans="1:5" ht="50.25" customHeight="1">
      <c r="A46" s="12">
        <v>31</v>
      </c>
      <c r="B46" s="25" t="s">
        <v>92</v>
      </c>
      <c r="C46" s="12" t="s">
        <v>91</v>
      </c>
      <c r="D46" s="15">
        <v>25</v>
      </c>
    </row>
    <row r="47" spans="1:5" ht="45.75" customHeight="1">
      <c r="A47" s="12">
        <v>32</v>
      </c>
      <c r="B47" s="25" t="s">
        <v>64</v>
      </c>
      <c r="C47" s="12" t="s">
        <v>29</v>
      </c>
      <c r="D47" s="15">
        <v>625</v>
      </c>
    </row>
    <row r="48" spans="1:5" ht="85.5" customHeight="1">
      <c r="A48" s="12">
        <v>33</v>
      </c>
      <c r="B48" s="25" t="s">
        <v>65</v>
      </c>
      <c r="C48" s="12" t="s">
        <v>20</v>
      </c>
      <c r="D48" s="15">
        <v>42</v>
      </c>
      <c r="E48" s="27"/>
    </row>
    <row r="49" spans="1:5" ht="52.5" customHeight="1">
      <c r="A49" s="12">
        <v>34</v>
      </c>
      <c r="B49" s="25" t="s">
        <v>79</v>
      </c>
      <c r="C49" s="12" t="s">
        <v>80</v>
      </c>
      <c r="D49" s="15">
        <v>95</v>
      </c>
      <c r="E49" s="27"/>
    </row>
    <row r="50" spans="1:5" ht="37.5" customHeight="1">
      <c r="A50" s="46" t="s">
        <v>3</v>
      </c>
      <c r="B50" s="46"/>
      <c r="C50" s="35" t="s">
        <v>6</v>
      </c>
      <c r="D50" s="37">
        <f>SUM(D35:D49)</f>
        <v>6276.96</v>
      </c>
    </row>
    <row r="51" spans="1:5" ht="48.75" customHeight="1">
      <c r="A51" s="18">
        <v>35</v>
      </c>
      <c r="B51" s="32" t="s">
        <v>66</v>
      </c>
      <c r="C51" s="18" t="s">
        <v>67</v>
      </c>
      <c r="D51" s="21">
        <v>50</v>
      </c>
    </row>
    <row r="52" spans="1:5" ht="48.75" customHeight="1">
      <c r="A52" s="18">
        <v>36</v>
      </c>
      <c r="B52" s="32" t="s">
        <v>68</v>
      </c>
      <c r="C52" s="18" t="s">
        <v>69</v>
      </c>
      <c r="D52" s="19">
        <v>62</v>
      </c>
    </row>
    <row r="53" spans="1:5" ht="82.5" customHeight="1">
      <c r="A53" s="18">
        <v>37</v>
      </c>
      <c r="B53" s="32" t="s">
        <v>70</v>
      </c>
      <c r="C53" s="18" t="s">
        <v>69</v>
      </c>
      <c r="D53" s="19">
        <v>952</v>
      </c>
    </row>
    <row r="54" spans="1:5" ht="69" customHeight="1">
      <c r="A54" s="12">
        <v>38</v>
      </c>
      <c r="B54" s="25" t="s">
        <v>71</v>
      </c>
      <c r="C54" s="12" t="s">
        <v>21</v>
      </c>
      <c r="D54" s="15">
        <v>35</v>
      </c>
    </row>
    <row r="55" spans="1:5" ht="61.5" customHeight="1">
      <c r="A55" s="12">
        <v>39</v>
      </c>
      <c r="B55" s="14" t="s">
        <v>72</v>
      </c>
      <c r="C55" s="12" t="s">
        <v>21</v>
      </c>
      <c r="D55" s="15">
        <v>4953.1899999999996</v>
      </c>
    </row>
    <row r="56" spans="1:5" ht="80.25" customHeight="1">
      <c r="A56" s="12">
        <v>40</v>
      </c>
      <c r="B56" s="14" t="s">
        <v>73</v>
      </c>
      <c r="C56" s="12" t="s">
        <v>30</v>
      </c>
      <c r="D56" s="15">
        <v>220</v>
      </c>
    </row>
    <row r="57" spans="1:5" ht="119.25" customHeight="1">
      <c r="A57" s="12">
        <v>41</v>
      </c>
      <c r="B57" s="14" t="s">
        <v>31</v>
      </c>
      <c r="C57" s="12" t="s">
        <v>21</v>
      </c>
      <c r="D57" s="15">
        <v>1020</v>
      </c>
    </row>
    <row r="58" spans="1:5" ht="39.75" customHeight="1">
      <c r="A58" s="42" t="s">
        <v>3</v>
      </c>
      <c r="B58" s="42"/>
      <c r="C58" s="22" t="s">
        <v>8</v>
      </c>
      <c r="D58" s="26">
        <f>SUM(D51:D57)</f>
        <v>7292.19</v>
      </c>
    </row>
    <row r="59" spans="1:5" ht="33.75" customHeight="1">
      <c r="A59" s="43" t="s">
        <v>9</v>
      </c>
      <c r="B59" s="43"/>
      <c r="C59" s="43"/>
      <c r="D59" s="38">
        <f>D11+D27+D29+D32+D34+D50+D58</f>
        <v>21192.899999999998</v>
      </c>
    </row>
    <row r="60" spans="1:5">
      <c r="D60" s="5" t="s">
        <v>82</v>
      </c>
    </row>
    <row r="61" spans="1:5" hidden="1">
      <c r="B61" s="7" t="s">
        <v>2</v>
      </c>
      <c r="C61" s="8"/>
      <c r="D61" s="9" t="s">
        <v>34</v>
      </c>
    </row>
    <row r="62" spans="1:5" hidden="1">
      <c r="B62" s="7" t="s">
        <v>15</v>
      </c>
      <c r="C62" s="8"/>
      <c r="D62" s="9" t="s">
        <v>14</v>
      </c>
    </row>
    <row r="63" spans="1:5">
      <c r="A63" s="9"/>
      <c r="B63" s="7"/>
      <c r="C63" s="8"/>
      <c r="D63" s="9"/>
    </row>
    <row r="64" spans="1:5">
      <c r="A64" s="9"/>
      <c r="B64" s="7"/>
      <c r="C64" s="8"/>
      <c r="D64" s="9"/>
    </row>
  </sheetData>
  <sortState ref="B7:F21">
    <sortCondition ref="C7:C21"/>
  </sortState>
  <mergeCells count="11">
    <mergeCell ref="A58:B58"/>
    <mergeCell ref="A59:C59"/>
    <mergeCell ref="B5:E5"/>
    <mergeCell ref="A34:B34"/>
    <mergeCell ref="A27:B27"/>
    <mergeCell ref="A11:B11"/>
    <mergeCell ref="A50:B50"/>
    <mergeCell ref="A29:B29"/>
    <mergeCell ref="A32:B32"/>
    <mergeCell ref="A18:B18"/>
    <mergeCell ref="A25:B25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2024-08-26T11:56:53Z</cp:lastPrinted>
  <dcterms:created xsi:type="dcterms:W3CDTF">2016-01-26T07:13:02Z</dcterms:created>
  <dcterms:modified xsi:type="dcterms:W3CDTF">2024-10-07T06:26:14Z</dcterms:modified>
</cp:coreProperties>
</file>